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tenderacz-my.sharepoint.com/personal/praskova_tendera_cz/Documents/01_Dokumenty/00_Pracovní_zakázky/Plastkon_OPTAK_formy/01_Zadávací dokumentace/ZD-koncept_aktualizovaný_040724/"/>
    </mc:Choice>
  </mc:AlternateContent>
  <xr:revisionPtr revIDLastSave="1" documentId="13_ncr:1_{B239B694-FC58-4F9C-95EA-7949C8B45619}" xr6:coauthVersionLast="47" xr6:coauthVersionMax="47" xr10:uidLastSave="{E6F6E994-4B17-45F7-AED0-936197B290EC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6" i="1" l="1"/>
  <c r="D115" i="1"/>
  <c r="D107" i="1"/>
  <c r="D106" i="1"/>
  <c r="D98" i="1"/>
  <c r="D97" i="1"/>
  <c r="D89" i="1" l="1"/>
  <c r="D88" i="1"/>
  <c r="D80" i="1"/>
  <c r="D79" i="1"/>
  <c r="D71" i="1"/>
  <c r="D70" i="1"/>
  <c r="D62" i="1"/>
  <c r="D61" i="1"/>
  <c r="D53" i="1"/>
  <c r="D52" i="1"/>
  <c r="D44" i="1"/>
  <c r="D43" i="1"/>
  <c r="D26" i="1"/>
  <c r="D25" i="1"/>
  <c r="D17" i="1"/>
  <c r="D16" i="1"/>
  <c r="D35" i="1"/>
  <c r="D34" i="1"/>
  <c r="D7" i="1" l="1"/>
  <c r="D8" i="1"/>
</calcChain>
</file>

<file path=xl/sharedStrings.xml><?xml version="1.0" encoding="utf-8"?>
<sst xmlns="http://schemas.openxmlformats.org/spreadsheetml/2006/main" count="209" uniqueCount="60">
  <si>
    <t>Podíl hmotnosti druhotné suroviny na hmotnosti nové dílu v %:</t>
  </si>
  <si>
    <t>Podíl hmotnosti druhotné suroviny na hmotnosti nové dílu v g:</t>
  </si>
  <si>
    <t>Podíl hmotnosti prvotní suroviny na hmotnosti nového dílu v g:</t>
  </si>
  <si>
    <t>Hmotnost dílu v g:</t>
  </si>
  <si>
    <t>Nový výrobek</t>
  </si>
  <si>
    <t>Účel:</t>
  </si>
  <si>
    <t>Název:</t>
  </si>
  <si>
    <t>Díl č. 1</t>
  </si>
  <si>
    <t>Díl č. 2</t>
  </si>
  <si>
    <t>Díl č. 3</t>
  </si>
  <si>
    <t>Díl č. 4</t>
  </si>
  <si>
    <t>Díl č. 5</t>
  </si>
  <si>
    <t>Díl č. 6</t>
  </si>
  <si>
    <t>Díl č. 7</t>
  </si>
  <si>
    <t>Díl č. 8</t>
  </si>
  <si>
    <t>Díl č. 9</t>
  </si>
  <si>
    <t>Díl č. 10</t>
  </si>
  <si>
    <t>Díl č. 11</t>
  </si>
  <si>
    <t>Díl č. 12</t>
  </si>
  <si>
    <t>Díl č. 13</t>
  </si>
  <si>
    <t>Díl č. 14</t>
  </si>
  <si>
    <t>Díl č. 15</t>
  </si>
  <si>
    <t>Díl č. 16</t>
  </si>
  <si>
    <t>Díl č. 17</t>
  </si>
  <si>
    <t>Díl č. 18</t>
  </si>
  <si>
    <t>Díl č. 19</t>
  </si>
  <si>
    <t>Díl č. 20</t>
  </si>
  <si>
    <t>320K</t>
  </si>
  <si>
    <t>Podmiska 9</t>
  </si>
  <si>
    <t>Podmiska 10,5</t>
  </si>
  <si>
    <t>Podmiska 11,5</t>
  </si>
  <si>
    <t>Podmiska 12,5</t>
  </si>
  <si>
    <t>Podmiska 13,5</t>
  </si>
  <si>
    <t>Podmiska 15,5</t>
  </si>
  <si>
    <t>Podmiska 16,5</t>
  </si>
  <si>
    <t>Díl č. 21</t>
  </si>
  <si>
    <t>Díl č. 22</t>
  </si>
  <si>
    <t>Díl č. 23</t>
  </si>
  <si>
    <t>Díl č. 24</t>
  </si>
  <si>
    <t>Díl č. 25</t>
  </si>
  <si>
    <t>Díl č. 26</t>
  </si>
  <si>
    <t>Podmiska 18,5</t>
  </si>
  <si>
    <t>Podmiska 20,5</t>
  </si>
  <si>
    <t>Podmiska 24,5</t>
  </si>
  <si>
    <t>Podmiska 29,5</t>
  </si>
  <si>
    <t>Podmiska 33</t>
  </si>
  <si>
    <t>Podmiska 39,5</t>
  </si>
  <si>
    <t>Kontejner 10</t>
  </si>
  <si>
    <t>Kontejner 12</t>
  </si>
  <si>
    <t>Kontejner 13</t>
  </si>
  <si>
    <t>Kontejner 14</t>
  </si>
  <si>
    <t>Kontejner 15</t>
  </si>
  <si>
    <t>Kontejner 17</t>
  </si>
  <si>
    <t>Kontejner 19</t>
  </si>
  <si>
    <t>Kontejner 21</t>
  </si>
  <si>
    <t>Kontejner 23</t>
  </si>
  <si>
    <t>Kontejner 27</t>
  </si>
  <si>
    <t>Kontejner 32</t>
  </si>
  <si>
    <t>Kontejner 36</t>
  </si>
  <si>
    <t>Kontejner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</si>
</sst>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2" fontId="3" fillId="0" borderId="7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17"/>
  <sheetViews>
    <sheetView tabSelected="1" topLeftCell="A107" zoomScaleNormal="100" workbookViewId="0">
      <selection activeCell="G56" sqref="G56"/>
    </sheetView>
  </sheetViews>
  <sheetFormatPr defaultRowHeight="15" x14ac:dyDescent="0.25"/>
  <cols>
    <col min="1" max="2" width="30.7109375" customWidth="1"/>
    <col min="3" max="3" width="3.85546875" customWidth="1"/>
    <col min="4" max="5" width="30.7109375" customWidth="1"/>
    <col min="6" max="6" width="4.140625" customWidth="1"/>
    <col min="7" max="7" width="51.7109375" customWidth="1"/>
    <col min="8" max="8" width="11.140625" style="2" customWidth="1"/>
    <col min="10" max="11" width="7.5703125" style="1" customWidth="1"/>
    <col min="12" max="12" width="8.28515625" style="1" customWidth="1"/>
    <col min="13" max="13" width="8.42578125" style="1" customWidth="1"/>
  </cols>
  <sheetData>
    <row r="2" spans="1:13" s="4" customFormat="1" ht="15.75" thickBot="1" x14ac:dyDescent="0.3">
      <c r="A2" s="2"/>
      <c r="B2" s="2"/>
      <c r="C2"/>
      <c r="D2" s="2"/>
      <c r="E2" s="2"/>
    </row>
    <row r="3" spans="1:13" s="4" customFormat="1" ht="24.95" customHeight="1" x14ac:dyDescent="0.25">
      <c r="A3" s="15" t="s">
        <v>7</v>
      </c>
      <c r="B3" s="16"/>
      <c r="C3" s="3"/>
      <c r="D3" s="15" t="s">
        <v>8</v>
      </c>
      <c r="E3" s="16"/>
    </row>
    <row r="4" spans="1:13" s="4" customFormat="1" ht="24.95" customHeight="1" x14ac:dyDescent="0.25">
      <c r="A4" s="7" t="s">
        <v>6</v>
      </c>
      <c r="B4" s="14" t="s">
        <v>47</v>
      </c>
      <c r="C4" s="3"/>
      <c r="D4" s="7" t="s">
        <v>6</v>
      </c>
      <c r="E4" s="14" t="s">
        <v>48</v>
      </c>
    </row>
    <row r="5" spans="1:13" s="4" customFormat="1" ht="24.95" customHeight="1" x14ac:dyDescent="0.25">
      <c r="A5" s="6" t="s">
        <v>5</v>
      </c>
      <c r="B5" s="5" t="s">
        <v>4</v>
      </c>
      <c r="C5" s="3"/>
      <c r="D5" s="6" t="s">
        <v>5</v>
      </c>
      <c r="E5" s="5" t="s">
        <v>4</v>
      </c>
    </row>
    <row r="6" spans="1:13" s="4" customFormat="1" ht="24.95" customHeight="1" x14ac:dyDescent="0.25">
      <c r="A6" s="8" t="s">
        <v>3</v>
      </c>
      <c r="B6" s="9">
        <v>19</v>
      </c>
      <c r="C6" s="3"/>
      <c r="D6" s="8" t="s">
        <v>3</v>
      </c>
      <c r="E6" s="9">
        <v>27</v>
      </c>
    </row>
    <row r="7" spans="1:13" ht="24.95" customHeight="1" x14ac:dyDescent="0.25">
      <c r="A7" s="10" t="s">
        <v>2</v>
      </c>
      <c r="B7" s="11">
        <v>4</v>
      </c>
      <c r="C7" s="3"/>
      <c r="D7" s="10" t="str">
        <f>A7</f>
        <v>Podíl hmotnosti prvotní suroviny na hmotnosti nového dílu v g:</v>
      </c>
      <c r="E7" s="11">
        <v>5</v>
      </c>
      <c r="H7"/>
      <c r="J7"/>
      <c r="K7"/>
      <c r="L7"/>
      <c r="M7"/>
    </row>
    <row r="8" spans="1:13" ht="25.5" x14ac:dyDescent="0.25">
      <c r="A8" s="10" t="s">
        <v>1</v>
      </c>
      <c r="B8" s="11">
        <v>15</v>
      </c>
      <c r="C8" s="3"/>
      <c r="D8" s="10" t="str">
        <f>A8</f>
        <v>Podíl hmotnosti druhotné suroviny na hmotnosti nové dílu v g:</v>
      </c>
      <c r="E8" s="11">
        <v>22</v>
      </c>
      <c r="H8"/>
      <c r="J8"/>
      <c r="K8"/>
      <c r="L8"/>
      <c r="M8"/>
    </row>
    <row r="9" spans="1:13" ht="26.25" thickBot="1" x14ac:dyDescent="0.3">
      <c r="A9" s="12" t="s">
        <v>0</v>
      </c>
      <c r="B9" s="13">
        <v>80</v>
      </c>
      <c r="C9" s="3"/>
      <c r="D9" s="12" t="s">
        <v>0</v>
      </c>
      <c r="E9" s="13">
        <v>80</v>
      </c>
      <c r="H9"/>
      <c r="J9"/>
      <c r="K9"/>
      <c r="L9"/>
      <c r="M9"/>
    </row>
    <row r="10" spans="1:13" x14ac:dyDescent="0.25">
      <c r="H10"/>
      <c r="J10"/>
      <c r="K10"/>
      <c r="L10"/>
      <c r="M10"/>
    </row>
    <row r="11" spans="1:13" ht="15.75" thickBot="1" x14ac:dyDescent="0.3">
      <c r="H11"/>
      <c r="J11"/>
      <c r="K11"/>
      <c r="L11"/>
      <c r="M11"/>
    </row>
    <row r="12" spans="1:13" s="4" customFormat="1" ht="24.95" customHeight="1" x14ac:dyDescent="0.25">
      <c r="A12" s="15" t="s">
        <v>9</v>
      </c>
      <c r="B12" s="16"/>
      <c r="C12" s="3"/>
      <c r="D12" s="15" t="s">
        <v>10</v>
      </c>
      <c r="E12" s="16"/>
    </row>
    <row r="13" spans="1:13" s="4" customFormat="1" ht="24.95" customHeight="1" x14ac:dyDescent="0.25">
      <c r="A13" s="7" t="s">
        <v>6</v>
      </c>
      <c r="B13" s="14" t="s">
        <v>49</v>
      </c>
      <c r="C13" s="3"/>
      <c r="D13" s="7" t="s">
        <v>6</v>
      </c>
      <c r="E13" s="14" t="s">
        <v>50</v>
      </c>
    </row>
    <row r="14" spans="1:13" s="4" customFormat="1" ht="24.95" customHeight="1" x14ac:dyDescent="0.25">
      <c r="A14" s="6" t="s">
        <v>5</v>
      </c>
      <c r="B14" s="5" t="s">
        <v>4</v>
      </c>
      <c r="C14" s="3"/>
      <c r="D14" s="6" t="s">
        <v>5</v>
      </c>
      <c r="E14" s="5" t="s">
        <v>4</v>
      </c>
    </row>
    <row r="15" spans="1:13" s="4" customFormat="1" ht="24.95" customHeight="1" x14ac:dyDescent="0.25">
      <c r="A15" s="8" t="s">
        <v>3</v>
      </c>
      <c r="B15" s="9">
        <v>31</v>
      </c>
      <c r="C15" s="3"/>
      <c r="D15" s="8" t="s">
        <v>3</v>
      </c>
      <c r="E15" s="9">
        <v>41</v>
      </c>
    </row>
    <row r="16" spans="1:13" ht="24.95" customHeight="1" x14ac:dyDescent="0.25">
      <c r="A16" s="10" t="s">
        <v>2</v>
      </c>
      <c r="B16" s="11">
        <v>6</v>
      </c>
      <c r="C16" s="3"/>
      <c r="D16" s="10" t="str">
        <f>A16</f>
        <v>Podíl hmotnosti prvotní suroviny na hmotnosti nového dílu v g:</v>
      </c>
      <c r="E16" s="11">
        <v>8</v>
      </c>
      <c r="H16"/>
      <c r="J16"/>
      <c r="K16"/>
      <c r="L16"/>
      <c r="M16"/>
    </row>
    <row r="17" spans="1:13" ht="25.5" x14ac:dyDescent="0.25">
      <c r="A17" s="10" t="s">
        <v>1</v>
      </c>
      <c r="B17" s="11">
        <v>25</v>
      </c>
      <c r="C17" s="3"/>
      <c r="D17" s="10" t="str">
        <f>A17</f>
        <v>Podíl hmotnosti druhotné suroviny na hmotnosti nové dílu v g:</v>
      </c>
      <c r="E17" s="11">
        <v>33</v>
      </c>
      <c r="H17"/>
      <c r="J17"/>
      <c r="K17"/>
      <c r="L17"/>
      <c r="M17"/>
    </row>
    <row r="18" spans="1:13" ht="26.25" thickBot="1" x14ac:dyDescent="0.3">
      <c r="A18" s="12" t="s">
        <v>0</v>
      </c>
      <c r="B18" s="13">
        <v>80</v>
      </c>
      <c r="C18" s="3"/>
      <c r="D18" s="12" t="s">
        <v>0</v>
      </c>
      <c r="E18" s="13">
        <v>80</v>
      </c>
      <c r="H18"/>
      <c r="J18"/>
      <c r="K18"/>
      <c r="L18"/>
      <c r="M18"/>
    </row>
    <row r="19" spans="1:13" ht="15.75" customHeight="1" x14ac:dyDescent="0.25">
      <c r="H19"/>
      <c r="J19"/>
      <c r="K19"/>
      <c r="L19"/>
      <c r="M19"/>
    </row>
    <row r="20" spans="1:13" ht="15.75" thickBot="1" x14ac:dyDescent="0.3"/>
    <row r="21" spans="1:13" s="4" customFormat="1" ht="24.95" customHeight="1" x14ac:dyDescent="0.25">
      <c r="A21" s="15" t="s">
        <v>11</v>
      </c>
      <c r="B21" s="16"/>
      <c r="C21" s="3"/>
      <c r="D21" s="15" t="s">
        <v>12</v>
      </c>
      <c r="E21" s="16"/>
    </row>
    <row r="22" spans="1:13" s="4" customFormat="1" ht="24.95" customHeight="1" x14ac:dyDescent="0.25">
      <c r="A22" s="7" t="s">
        <v>6</v>
      </c>
      <c r="B22" s="14" t="s">
        <v>51</v>
      </c>
      <c r="C22" s="3"/>
      <c r="D22" s="7" t="s">
        <v>6</v>
      </c>
      <c r="E22" s="14" t="s">
        <v>52</v>
      </c>
    </row>
    <row r="23" spans="1:13" s="4" customFormat="1" ht="24.95" customHeight="1" x14ac:dyDescent="0.25">
      <c r="A23" s="6" t="s">
        <v>5</v>
      </c>
      <c r="B23" s="5" t="s">
        <v>4</v>
      </c>
      <c r="C23" s="3"/>
      <c r="D23" s="6" t="s">
        <v>5</v>
      </c>
      <c r="E23" s="5" t="s">
        <v>4</v>
      </c>
    </row>
    <row r="24" spans="1:13" s="4" customFormat="1" ht="24.95" customHeight="1" x14ac:dyDescent="0.25">
      <c r="A24" s="8" t="s">
        <v>3</v>
      </c>
      <c r="B24" s="9">
        <v>47</v>
      </c>
      <c r="C24" s="3"/>
      <c r="D24" s="8" t="s">
        <v>3</v>
      </c>
      <c r="E24" s="9">
        <v>64</v>
      </c>
    </row>
    <row r="25" spans="1:13" ht="24.95" customHeight="1" x14ac:dyDescent="0.25">
      <c r="A25" s="10" t="s">
        <v>2</v>
      </c>
      <c r="B25" s="11">
        <v>9</v>
      </c>
      <c r="C25" s="3"/>
      <c r="D25" s="10" t="str">
        <f>A25</f>
        <v>Podíl hmotnosti prvotní suroviny na hmotnosti nového dílu v g:</v>
      </c>
      <c r="E25" s="11">
        <v>13</v>
      </c>
      <c r="H25"/>
      <c r="J25"/>
      <c r="K25"/>
      <c r="L25"/>
      <c r="M25"/>
    </row>
    <row r="26" spans="1:13" ht="25.5" x14ac:dyDescent="0.25">
      <c r="A26" s="10" t="s">
        <v>1</v>
      </c>
      <c r="B26" s="11">
        <v>38</v>
      </c>
      <c r="C26" s="3"/>
      <c r="D26" s="10" t="str">
        <f>A26</f>
        <v>Podíl hmotnosti druhotné suroviny na hmotnosti nové dílu v g:</v>
      </c>
      <c r="E26" s="11">
        <v>51</v>
      </c>
      <c r="H26"/>
      <c r="J26"/>
      <c r="K26"/>
      <c r="L26"/>
      <c r="M26"/>
    </row>
    <row r="27" spans="1:13" ht="26.25" thickBot="1" x14ac:dyDescent="0.3">
      <c r="A27" s="12" t="s">
        <v>0</v>
      </c>
      <c r="B27" s="13">
        <v>80</v>
      </c>
      <c r="C27" s="3"/>
      <c r="D27" s="12" t="s">
        <v>0</v>
      </c>
      <c r="E27" s="13">
        <v>80</v>
      </c>
      <c r="H27"/>
      <c r="J27"/>
      <c r="K27"/>
      <c r="L27"/>
      <c r="M27"/>
    </row>
    <row r="29" spans="1:13" ht="15.75" thickBot="1" x14ac:dyDescent="0.3"/>
    <row r="30" spans="1:13" s="4" customFormat="1" ht="24.95" customHeight="1" x14ac:dyDescent="0.25">
      <c r="A30" s="15" t="s">
        <v>13</v>
      </c>
      <c r="B30" s="16"/>
      <c r="C30" s="3"/>
      <c r="D30" s="15" t="s">
        <v>14</v>
      </c>
      <c r="E30" s="16"/>
    </row>
    <row r="31" spans="1:13" s="4" customFormat="1" ht="24.95" customHeight="1" x14ac:dyDescent="0.25">
      <c r="A31" s="7" t="s">
        <v>6</v>
      </c>
      <c r="B31" s="14" t="s">
        <v>53</v>
      </c>
      <c r="C31" s="3"/>
      <c r="D31" s="7" t="s">
        <v>6</v>
      </c>
      <c r="E31" s="14" t="s">
        <v>54</v>
      </c>
    </row>
    <row r="32" spans="1:13" s="4" customFormat="1" ht="24.95" customHeight="1" x14ac:dyDescent="0.25">
      <c r="A32" s="6" t="s">
        <v>5</v>
      </c>
      <c r="B32" s="5" t="s">
        <v>4</v>
      </c>
      <c r="C32" s="3"/>
      <c r="D32" s="6" t="s">
        <v>5</v>
      </c>
      <c r="E32" s="5" t="s">
        <v>4</v>
      </c>
    </row>
    <row r="33" spans="1:13" s="4" customFormat="1" ht="24.95" customHeight="1" x14ac:dyDescent="0.25">
      <c r="A33" s="8" t="s">
        <v>3</v>
      </c>
      <c r="B33" s="9">
        <v>95</v>
      </c>
      <c r="C33" s="3"/>
      <c r="D33" s="8" t="s">
        <v>3</v>
      </c>
      <c r="E33" s="9">
        <v>119</v>
      </c>
    </row>
    <row r="34" spans="1:13" ht="24.95" customHeight="1" x14ac:dyDescent="0.25">
      <c r="A34" s="10" t="s">
        <v>2</v>
      </c>
      <c r="B34" s="11">
        <v>14</v>
      </c>
      <c r="C34" s="3"/>
      <c r="D34" s="10" t="str">
        <f>A34</f>
        <v>Podíl hmotnosti prvotní suroviny na hmotnosti nového dílu v g:</v>
      </c>
      <c r="E34" s="11">
        <v>18</v>
      </c>
      <c r="H34"/>
      <c r="J34"/>
      <c r="K34"/>
      <c r="L34"/>
      <c r="M34"/>
    </row>
    <row r="35" spans="1:13" ht="25.5" x14ac:dyDescent="0.25">
      <c r="A35" s="10" t="s">
        <v>1</v>
      </c>
      <c r="B35" s="11">
        <v>81</v>
      </c>
      <c r="C35" s="3"/>
      <c r="D35" s="10" t="str">
        <f>A35</f>
        <v>Podíl hmotnosti druhotné suroviny na hmotnosti nové dílu v g:</v>
      </c>
      <c r="E35" s="11">
        <v>101</v>
      </c>
      <c r="H35"/>
      <c r="J35"/>
      <c r="K35"/>
      <c r="L35"/>
      <c r="M35"/>
    </row>
    <row r="36" spans="1:13" ht="26.25" thickBot="1" x14ac:dyDescent="0.3">
      <c r="A36" s="12" t="s">
        <v>0</v>
      </c>
      <c r="B36" s="13">
        <v>85</v>
      </c>
      <c r="C36" s="3"/>
      <c r="D36" s="12" t="s">
        <v>0</v>
      </c>
      <c r="E36" s="13">
        <v>85</v>
      </c>
      <c r="H36"/>
      <c r="J36"/>
      <c r="K36"/>
      <c r="L36"/>
      <c r="M36"/>
    </row>
    <row r="38" spans="1:13" ht="15.75" thickBot="1" x14ac:dyDescent="0.3"/>
    <row r="39" spans="1:13" s="4" customFormat="1" ht="24.95" customHeight="1" x14ac:dyDescent="0.25">
      <c r="A39" s="15" t="s">
        <v>15</v>
      </c>
      <c r="B39" s="16"/>
      <c r="C39" s="3"/>
      <c r="D39" s="15" t="s">
        <v>16</v>
      </c>
      <c r="E39" s="16"/>
    </row>
    <row r="40" spans="1:13" s="4" customFormat="1" ht="24.95" customHeight="1" x14ac:dyDescent="0.25">
      <c r="A40" s="7" t="s">
        <v>6</v>
      </c>
      <c r="B40" s="14" t="s">
        <v>55</v>
      </c>
      <c r="C40" s="3"/>
      <c r="D40" s="7" t="s">
        <v>6</v>
      </c>
      <c r="E40" s="14" t="s">
        <v>56</v>
      </c>
    </row>
    <row r="41" spans="1:13" s="4" customFormat="1" ht="24.95" customHeight="1" x14ac:dyDescent="0.25">
      <c r="A41" s="6" t="s">
        <v>5</v>
      </c>
      <c r="B41" s="5" t="s">
        <v>4</v>
      </c>
      <c r="C41" s="3"/>
      <c r="D41" s="6" t="s">
        <v>5</v>
      </c>
      <c r="E41" s="5" t="s">
        <v>4</v>
      </c>
    </row>
    <row r="42" spans="1:13" s="4" customFormat="1" ht="24.95" customHeight="1" x14ac:dyDescent="0.25">
      <c r="A42" s="8" t="s">
        <v>3</v>
      </c>
      <c r="B42" s="9">
        <v>148</v>
      </c>
      <c r="C42" s="3"/>
      <c r="D42" s="8" t="s">
        <v>3</v>
      </c>
      <c r="E42" s="9">
        <v>232</v>
      </c>
    </row>
    <row r="43" spans="1:13" ht="24.95" customHeight="1" x14ac:dyDescent="0.25">
      <c r="A43" s="10" t="s">
        <v>2</v>
      </c>
      <c r="B43" s="11">
        <v>22</v>
      </c>
      <c r="C43" s="3"/>
      <c r="D43" s="10" t="str">
        <f>A43</f>
        <v>Podíl hmotnosti prvotní suroviny na hmotnosti nového dílu v g:</v>
      </c>
      <c r="E43" s="11">
        <v>35</v>
      </c>
      <c r="H43"/>
      <c r="J43"/>
      <c r="K43"/>
      <c r="L43"/>
      <c r="M43"/>
    </row>
    <row r="44" spans="1:13" ht="25.5" x14ac:dyDescent="0.25">
      <c r="A44" s="10" t="s">
        <v>1</v>
      </c>
      <c r="B44" s="11">
        <v>126</v>
      </c>
      <c r="C44" s="3"/>
      <c r="D44" s="10" t="str">
        <f>A44</f>
        <v>Podíl hmotnosti druhotné suroviny na hmotnosti nové dílu v g:</v>
      </c>
      <c r="E44" s="11">
        <v>197</v>
      </c>
      <c r="H44"/>
      <c r="J44"/>
      <c r="K44"/>
      <c r="L44"/>
      <c r="M44"/>
    </row>
    <row r="45" spans="1:13" ht="26.25" thickBot="1" x14ac:dyDescent="0.3">
      <c r="A45" s="12" t="s">
        <v>0</v>
      </c>
      <c r="B45" s="13">
        <v>85</v>
      </c>
      <c r="C45" s="3"/>
      <c r="D45" s="12" t="s">
        <v>0</v>
      </c>
      <c r="E45" s="13">
        <v>85</v>
      </c>
      <c r="H45"/>
      <c r="J45"/>
      <c r="K45"/>
      <c r="L45"/>
      <c r="M45"/>
    </row>
    <row r="47" spans="1:13" ht="15.75" thickBot="1" x14ac:dyDescent="0.3"/>
    <row r="48" spans="1:13" s="4" customFormat="1" ht="24.95" customHeight="1" x14ac:dyDescent="0.25">
      <c r="A48" s="15" t="s">
        <v>17</v>
      </c>
      <c r="B48" s="16"/>
      <c r="C48" s="3"/>
      <c r="D48" s="15" t="s">
        <v>18</v>
      </c>
      <c r="E48" s="16"/>
    </row>
    <row r="49" spans="1:13" s="4" customFormat="1" ht="24.95" customHeight="1" x14ac:dyDescent="0.25">
      <c r="A49" s="7" t="s">
        <v>6</v>
      </c>
      <c r="B49" s="14" t="s">
        <v>57</v>
      </c>
      <c r="C49" s="3"/>
      <c r="D49" s="7" t="s">
        <v>6</v>
      </c>
      <c r="E49" s="14" t="s">
        <v>58</v>
      </c>
    </row>
    <row r="50" spans="1:13" s="4" customFormat="1" ht="24.95" customHeight="1" x14ac:dyDescent="0.25">
      <c r="A50" s="6" t="s">
        <v>5</v>
      </c>
      <c r="B50" s="5" t="s">
        <v>4</v>
      </c>
      <c r="C50" s="3"/>
      <c r="D50" s="6" t="s">
        <v>5</v>
      </c>
      <c r="E50" s="5" t="s">
        <v>4</v>
      </c>
    </row>
    <row r="51" spans="1:13" s="4" customFormat="1" ht="24.95" customHeight="1" x14ac:dyDescent="0.25">
      <c r="A51" s="8" t="s">
        <v>3</v>
      </c>
      <c r="B51" s="9">
        <v>356</v>
      </c>
      <c r="C51" s="3"/>
      <c r="D51" s="8" t="s">
        <v>3</v>
      </c>
      <c r="E51" s="9">
        <v>560</v>
      </c>
    </row>
    <row r="52" spans="1:13" ht="24.95" customHeight="1" x14ac:dyDescent="0.25">
      <c r="A52" s="10" t="s">
        <v>2</v>
      </c>
      <c r="B52" s="11">
        <v>36</v>
      </c>
      <c r="C52" s="3"/>
      <c r="D52" s="10" t="str">
        <f>A52</f>
        <v>Podíl hmotnosti prvotní suroviny na hmotnosti nového dílu v g:</v>
      </c>
      <c r="E52" s="11">
        <v>56</v>
      </c>
      <c r="H52"/>
      <c r="J52"/>
      <c r="K52"/>
      <c r="L52"/>
      <c r="M52"/>
    </row>
    <row r="53" spans="1:13" ht="25.5" x14ac:dyDescent="0.25">
      <c r="A53" s="10" t="s">
        <v>1</v>
      </c>
      <c r="B53" s="11" t="s">
        <v>27</v>
      </c>
      <c r="C53" s="3"/>
      <c r="D53" s="10" t="str">
        <f>A53</f>
        <v>Podíl hmotnosti druhotné suroviny na hmotnosti nové dílu v g:</v>
      </c>
      <c r="E53" s="11">
        <v>504</v>
      </c>
      <c r="H53"/>
      <c r="J53"/>
      <c r="K53"/>
      <c r="L53"/>
      <c r="M53"/>
    </row>
    <row r="54" spans="1:13" ht="26.25" thickBot="1" x14ac:dyDescent="0.3">
      <c r="A54" s="12" t="s">
        <v>0</v>
      </c>
      <c r="B54" s="13">
        <v>90</v>
      </c>
      <c r="C54" s="3"/>
      <c r="D54" s="12" t="s">
        <v>0</v>
      </c>
      <c r="E54" s="13">
        <v>90</v>
      </c>
      <c r="H54"/>
      <c r="J54"/>
      <c r="K54"/>
      <c r="L54"/>
      <c r="M54"/>
    </row>
    <row r="56" spans="1:13" ht="15.75" thickBot="1" x14ac:dyDescent="0.3"/>
    <row r="57" spans="1:13" s="4" customFormat="1" ht="24.95" customHeight="1" x14ac:dyDescent="0.25">
      <c r="A57" s="15" t="s">
        <v>19</v>
      </c>
      <c r="B57" s="16"/>
      <c r="C57" s="3"/>
      <c r="D57" s="15" t="s">
        <v>20</v>
      </c>
      <c r="E57" s="16"/>
    </row>
    <row r="58" spans="1:13" s="4" customFormat="1" ht="24.95" customHeight="1" x14ac:dyDescent="0.25">
      <c r="A58" s="7" t="s">
        <v>6</v>
      </c>
      <c r="B58" s="14" t="s">
        <v>59</v>
      </c>
      <c r="C58" s="3"/>
      <c r="D58" s="7" t="s">
        <v>6</v>
      </c>
      <c r="E58" s="14" t="s">
        <v>28</v>
      </c>
    </row>
    <row r="59" spans="1:13" s="4" customFormat="1" ht="24.95" customHeight="1" x14ac:dyDescent="0.25">
      <c r="A59" s="6" t="s">
        <v>5</v>
      </c>
      <c r="B59" s="5" t="s">
        <v>4</v>
      </c>
      <c r="C59" s="3"/>
      <c r="D59" s="6" t="s">
        <v>5</v>
      </c>
      <c r="E59" s="5" t="s">
        <v>4</v>
      </c>
    </row>
    <row r="60" spans="1:13" s="4" customFormat="1" ht="24.95" customHeight="1" x14ac:dyDescent="0.25">
      <c r="A60" s="8" t="s">
        <v>3</v>
      </c>
      <c r="B60" s="9">
        <v>766</v>
      </c>
      <c r="C60" s="3"/>
      <c r="D60" s="8" t="s">
        <v>3</v>
      </c>
      <c r="E60" s="9">
        <v>7</v>
      </c>
    </row>
    <row r="61" spans="1:13" ht="24.95" customHeight="1" x14ac:dyDescent="0.25">
      <c r="A61" s="10" t="s">
        <v>2</v>
      </c>
      <c r="B61" s="11">
        <v>77</v>
      </c>
      <c r="C61" s="3"/>
      <c r="D61" s="10" t="str">
        <f>A61</f>
        <v>Podíl hmotnosti prvotní suroviny na hmotnosti nového dílu v g:</v>
      </c>
      <c r="E61" s="11">
        <v>1</v>
      </c>
      <c r="H61"/>
      <c r="J61"/>
      <c r="K61"/>
      <c r="L61"/>
      <c r="M61"/>
    </row>
    <row r="62" spans="1:13" ht="25.5" x14ac:dyDescent="0.25">
      <c r="A62" s="10" t="s">
        <v>1</v>
      </c>
      <c r="B62" s="11">
        <v>689</v>
      </c>
      <c r="C62" s="3"/>
      <c r="D62" s="10" t="str">
        <f>A62</f>
        <v>Podíl hmotnosti druhotné suroviny na hmotnosti nové dílu v g:</v>
      </c>
      <c r="E62" s="11">
        <v>6</v>
      </c>
      <c r="H62"/>
      <c r="J62"/>
      <c r="K62"/>
      <c r="L62"/>
      <c r="M62"/>
    </row>
    <row r="63" spans="1:13" ht="26.25" thickBot="1" x14ac:dyDescent="0.3">
      <c r="A63" s="12" t="s">
        <v>0</v>
      </c>
      <c r="B63" s="13">
        <v>90</v>
      </c>
      <c r="C63" s="3"/>
      <c r="D63" s="12" t="s">
        <v>0</v>
      </c>
      <c r="E63" s="13">
        <v>80</v>
      </c>
      <c r="H63"/>
      <c r="J63"/>
      <c r="K63"/>
      <c r="L63"/>
      <c r="M63"/>
    </row>
    <row r="65" spans="1:13" ht="15.75" thickBot="1" x14ac:dyDescent="0.3"/>
    <row r="66" spans="1:13" s="4" customFormat="1" ht="24.95" customHeight="1" x14ac:dyDescent="0.25">
      <c r="A66" s="15" t="s">
        <v>21</v>
      </c>
      <c r="B66" s="16"/>
      <c r="C66" s="3"/>
      <c r="D66" s="15" t="s">
        <v>22</v>
      </c>
      <c r="E66" s="16"/>
    </row>
    <row r="67" spans="1:13" s="4" customFormat="1" ht="24.95" customHeight="1" x14ac:dyDescent="0.25">
      <c r="A67" s="7" t="s">
        <v>6</v>
      </c>
      <c r="B67" s="14" t="s">
        <v>29</v>
      </c>
      <c r="C67" s="3"/>
      <c r="D67" s="7" t="s">
        <v>6</v>
      </c>
      <c r="E67" s="14" t="s">
        <v>30</v>
      </c>
    </row>
    <row r="68" spans="1:13" s="4" customFormat="1" ht="24.95" customHeight="1" x14ac:dyDescent="0.25">
      <c r="A68" s="6" t="s">
        <v>5</v>
      </c>
      <c r="B68" s="5" t="s">
        <v>4</v>
      </c>
      <c r="C68" s="3"/>
      <c r="D68" s="6" t="s">
        <v>5</v>
      </c>
      <c r="E68" s="5" t="s">
        <v>4</v>
      </c>
    </row>
    <row r="69" spans="1:13" s="4" customFormat="1" ht="24.95" customHeight="1" x14ac:dyDescent="0.25">
      <c r="A69" s="8" t="s">
        <v>3</v>
      </c>
      <c r="B69" s="9">
        <v>10</v>
      </c>
      <c r="C69" s="3"/>
      <c r="D69" s="8" t="s">
        <v>3</v>
      </c>
      <c r="E69" s="9">
        <v>14</v>
      </c>
    </row>
    <row r="70" spans="1:13" ht="24.95" customHeight="1" x14ac:dyDescent="0.25">
      <c r="A70" s="10" t="s">
        <v>2</v>
      </c>
      <c r="B70" s="11">
        <v>2</v>
      </c>
      <c r="C70" s="3"/>
      <c r="D70" s="10" t="str">
        <f>A70</f>
        <v>Podíl hmotnosti prvotní suroviny na hmotnosti nového dílu v g:</v>
      </c>
      <c r="E70" s="11">
        <v>3</v>
      </c>
      <c r="H70"/>
      <c r="J70"/>
      <c r="K70"/>
      <c r="L70"/>
      <c r="M70"/>
    </row>
    <row r="71" spans="1:13" ht="25.5" x14ac:dyDescent="0.25">
      <c r="A71" s="10" t="s">
        <v>1</v>
      </c>
      <c r="B71" s="11">
        <v>8</v>
      </c>
      <c r="C71" s="3"/>
      <c r="D71" s="10" t="str">
        <f>A71</f>
        <v>Podíl hmotnosti druhotné suroviny na hmotnosti nové dílu v g:</v>
      </c>
      <c r="E71" s="11">
        <v>11</v>
      </c>
      <c r="H71"/>
      <c r="J71"/>
      <c r="K71"/>
      <c r="L71"/>
      <c r="M71"/>
    </row>
    <row r="72" spans="1:13" ht="26.25" thickBot="1" x14ac:dyDescent="0.3">
      <c r="A72" s="12" t="s">
        <v>0</v>
      </c>
      <c r="B72" s="13">
        <v>80</v>
      </c>
      <c r="C72" s="3"/>
      <c r="D72" s="12" t="s">
        <v>0</v>
      </c>
      <c r="E72" s="13">
        <v>80</v>
      </c>
      <c r="H72"/>
      <c r="J72"/>
      <c r="K72"/>
      <c r="L72"/>
      <c r="M72"/>
    </row>
    <row r="74" spans="1:13" ht="15.75" thickBot="1" x14ac:dyDescent="0.3"/>
    <row r="75" spans="1:13" s="4" customFormat="1" ht="24.95" customHeight="1" x14ac:dyDescent="0.25">
      <c r="A75" s="15" t="s">
        <v>23</v>
      </c>
      <c r="B75" s="16"/>
      <c r="C75" s="3"/>
      <c r="D75" s="15" t="s">
        <v>24</v>
      </c>
      <c r="E75" s="16"/>
    </row>
    <row r="76" spans="1:13" s="4" customFormat="1" ht="24.95" customHeight="1" x14ac:dyDescent="0.25">
      <c r="A76" s="7" t="s">
        <v>6</v>
      </c>
      <c r="B76" s="14" t="s">
        <v>31</v>
      </c>
      <c r="C76" s="3"/>
      <c r="D76" s="7" t="s">
        <v>6</v>
      </c>
      <c r="E76" s="14" t="s">
        <v>32</v>
      </c>
    </row>
    <row r="77" spans="1:13" s="4" customFormat="1" ht="24.95" customHeight="1" x14ac:dyDescent="0.25">
      <c r="A77" s="6" t="s">
        <v>5</v>
      </c>
      <c r="B77" s="5" t="s">
        <v>4</v>
      </c>
      <c r="C77" s="3"/>
      <c r="D77" s="6" t="s">
        <v>5</v>
      </c>
      <c r="E77" s="5" t="s">
        <v>4</v>
      </c>
    </row>
    <row r="78" spans="1:13" s="4" customFormat="1" ht="24.95" customHeight="1" x14ac:dyDescent="0.25">
      <c r="A78" s="8" t="s">
        <v>3</v>
      </c>
      <c r="B78" s="9">
        <v>16</v>
      </c>
      <c r="C78" s="3"/>
      <c r="D78" s="8" t="s">
        <v>3</v>
      </c>
      <c r="E78" s="9">
        <v>20</v>
      </c>
    </row>
    <row r="79" spans="1:13" ht="24.95" customHeight="1" x14ac:dyDescent="0.25">
      <c r="A79" s="10" t="s">
        <v>2</v>
      </c>
      <c r="B79" s="11">
        <v>3</v>
      </c>
      <c r="C79" s="3"/>
      <c r="D79" s="10" t="str">
        <f>A79</f>
        <v>Podíl hmotnosti prvotní suroviny na hmotnosti nového dílu v g:</v>
      </c>
      <c r="E79" s="11">
        <v>4</v>
      </c>
      <c r="H79"/>
      <c r="J79"/>
      <c r="K79"/>
      <c r="L79"/>
      <c r="M79"/>
    </row>
    <row r="80" spans="1:13" ht="25.5" x14ac:dyDescent="0.25">
      <c r="A80" s="10" t="s">
        <v>1</v>
      </c>
      <c r="B80" s="11">
        <v>11</v>
      </c>
      <c r="C80" s="3"/>
      <c r="D80" s="10" t="str">
        <f>A80</f>
        <v>Podíl hmotnosti druhotné suroviny na hmotnosti nové dílu v g:</v>
      </c>
      <c r="E80" s="11">
        <v>16</v>
      </c>
      <c r="H80"/>
      <c r="J80"/>
      <c r="K80"/>
      <c r="L80"/>
      <c r="M80"/>
    </row>
    <row r="81" spans="1:13" ht="26.25" thickBot="1" x14ac:dyDescent="0.3">
      <c r="A81" s="12" t="s">
        <v>0</v>
      </c>
      <c r="B81" s="13">
        <v>80</v>
      </c>
      <c r="C81" s="3"/>
      <c r="D81" s="12" t="s">
        <v>0</v>
      </c>
      <c r="E81" s="13">
        <v>80</v>
      </c>
      <c r="H81"/>
      <c r="J81"/>
      <c r="K81"/>
      <c r="L81"/>
      <c r="M81"/>
    </row>
    <row r="83" spans="1:13" ht="15.75" thickBot="1" x14ac:dyDescent="0.3"/>
    <row r="84" spans="1:13" s="4" customFormat="1" ht="24.95" customHeight="1" x14ac:dyDescent="0.25">
      <c r="A84" s="15" t="s">
        <v>25</v>
      </c>
      <c r="B84" s="16"/>
      <c r="C84" s="3"/>
      <c r="D84" s="15" t="s">
        <v>26</v>
      </c>
      <c r="E84" s="16"/>
    </row>
    <row r="85" spans="1:13" s="4" customFormat="1" ht="24.95" customHeight="1" x14ac:dyDescent="0.25">
      <c r="A85" s="7" t="s">
        <v>6</v>
      </c>
      <c r="B85" s="14" t="s">
        <v>33</v>
      </c>
      <c r="C85" s="3"/>
      <c r="D85" s="7" t="s">
        <v>6</v>
      </c>
      <c r="E85" s="14" t="s">
        <v>34</v>
      </c>
    </row>
    <row r="86" spans="1:13" s="4" customFormat="1" ht="24.95" customHeight="1" x14ac:dyDescent="0.25">
      <c r="A86" s="6" t="s">
        <v>5</v>
      </c>
      <c r="B86" s="5" t="s">
        <v>4</v>
      </c>
      <c r="C86" s="3"/>
      <c r="D86" s="6" t="s">
        <v>5</v>
      </c>
      <c r="E86" s="5" t="s">
        <v>4</v>
      </c>
    </row>
    <row r="87" spans="1:13" s="4" customFormat="1" ht="24.95" customHeight="1" x14ac:dyDescent="0.25">
      <c r="A87" s="8" t="s">
        <v>3</v>
      </c>
      <c r="B87" s="9">
        <v>26</v>
      </c>
      <c r="C87" s="3"/>
      <c r="D87" s="8" t="s">
        <v>3</v>
      </c>
      <c r="E87" s="9">
        <v>34</v>
      </c>
    </row>
    <row r="88" spans="1:13" ht="24.95" customHeight="1" x14ac:dyDescent="0.25">
      <c r="A88" s="10" t="s">
        <v>2</v>
      </c>
      <c r="B88" s="11">
        <v>5</v>
      </c>
      <c r="C88" s="3"/>
      <c r="D88" s="10" t="str">
        <f>A88</f>
        <v>Podíl hmotnosti prvotní suroviny na hmotnosti nového dílu v g:</v>
      </c>
      <c r="E88" s="11">
        <v>5</v>
      </c>
      <c r="H88"/>
      <c r="J88"/>
      <c r="K88"/>
      <c r="L88"/>
      <c r="M88"/>
    </row>
    <row r="89" spans="1:13" ht="25.5" x14ac:dyDescent="0.25">
      <c r="A89" s="10" t="s">
        <v>1</v>
      </c>
      <c r="B89" s="11">
        <v>21</v>
      </c>
      <c r="C89" s="3"/>
      <c r="D89" s="10" t="str">
        <f>A89</f>
        <v>Podíl hmotnosti druhotné suroviny na hmotnosti nové dílu v g:</v>
      </c>
      <c r="E89" s="11">
        <v>29</v>
      </c>
      <c r="H89"/>
      <c r="J89"/>
      <c r="K89"/>
      <c r="L89"/>
      <c r="M89"/>
    </row>
    <row r="90" spans="1:13" ht="26.25" thickBot="1" x14ac:dyDescent="0.3">
      <c r="A90" s="12" t="s">
        <v>0</v>
      </c>
      <c r="B90" s="13">
        <v>80</v>
      </c>
      <c r="C90" s="3"/>
      <c r="D90" s="12" t="s">
        <v>0</v>
      </c>
      <c r="E90" s="13">
        <v>85</v>
      </c>
      <c r="H90"/>
      <c r="J90"/>
      <c r="K90"/>
      <c r="L90"/>
      <c r="M90"/>
    </row>
    <row r="92" spans="1:13" ht="15.75" thickBot="1" x14ac:dyDescent="0.3"/>
    <row r="93" spans="1:13" s="4" customFormat="1" ht="24.95" customHeight="1" x14ac:dyDescent="0.25">
      <c r="A93" s="15" t="s">
        <v>35</v>
      </c>
      <c r="B93" s="16"/>
      <c r="C93" s="3"/>
      <c r="D93" s="15" t="s">
        <v>36</v>
      </c>
      <c r="E93" s="16"/>
    </row>
    <row r="94" spans="1:13" s="4" customFormat="1" ht="24.95" customHeight="1" x14ac:dyDescent="0.25">
      <c r="A94" s="7" t="s">
        <v>6</v>
      </c>
      <c r="B94" s="14" t="s">
        <v>41</v>
      </c>
      <c r="C94" s="3"/>
      <c r="D94" s="7" t="s">
        <v>6</v>
      </c>
      <c r="E94" s="14" t="s">
        <v>42</v>
      </c>
    </row>
    <row r="95" spans="1:13" s="4" customFormat="1" ht="24.95" customHeight="1" x14ac:dyDescent="0.25">
      <c r="A95" s="6" t="s">
        <v>5</v>
      </c>
      <c r="B95" s="5" t="s">
        <v>4</v>
      </c>
      <c r="C95" s="3"/>
      <c r="D95" s="6" t="s">
        <v>5</v>
      </c>
      <c r="E95" s="5" t="s">
        <v>4</v>
      </c>
    </row>
    <row r="96" spans="1:13" s="4" customFormat="1" ht="24.95" customHeight="1" x14ac:dyDescent="0.25">
      <c r="A96" s="8" t="s">
        <v>3</v>
      </c>
      <c r="B96" s="9">
        <v>40</v>
      </c>
      <c r="C96" s="3"/>
      <c r="D96" s="8" t="s">
        <v>3</v>
      </c>
      <c r="E96" s="9">
        <v>51</v>
      </c>
    </row>
    <row r="97" spans="1:13" ht="24.95" customHeight="1" x14ac:dyDescent="0.25">
      <c r="A97" s="10" t="s">
        <v>2</v>
      </c>
      <c r="B97" s="11">
        <v>6</v>
      </c>
      <c r="C97" s="3"/>
      <c r="D97" s="10" t="str">
        <f>A97</f>
        <v>Podíl hmotnosti prvotní suroviny na hmotnosti nového dílu v g:</v>
      </c>
      <c r="E97" s="11">
        <v>8</v>
      </c>
      <c r="H97"/>
      <c r="J97"/>
      <c r="K97"/>
      <c r="L97"/>
      <c r="M97"/>
    </row>
    <row r="98" spans="1:13" ht="25.5" x14ac:dyDescent="0.25">
      <c r="A98" s="10" t="s">
        <v>1</v>
      </c>
      <c r="B98" s="11">
        <v>34</v>
      </c>
      <c r="C98" s="3"/>
      <c r="D98" s="10" t="str">
        <f>A98</f>
        <v>Podíl hmotnosti druhotné suroviny na hmotnosti nové dílu v g:</v>
      </c>
      <c r="E98" s="11">
        <v>43</v>
      </c>
      <c r="H98"/>
      <c r="J98"/>
      <c r="K98"/>
      <c r="L98"/>
      <c r="M98"/>
    </row>
    <row r="99" spans="1:13" ht="26.25" thickBot="1" x14ac:dyDescent="0.3">
      <c r="A99" s="12" t="s">
        <v>0</v>
      </c>
      <c r="B99" s="13">
        <v>85</v>
      </c>
      <c r="C99" s="3"/>
      <c r="D99" s="12" t="s">
        <v>0</v>
      </c>
      <c r="E99" s="13">
        <v>85</v>
      </c>
      <c r="H99"/>
      <c r="J99"/>
      <c r="K99"/>
      <c r="L99"/>
      <c r="M99"/>
    </row>
    <row r="101" spans="1:13" ht="15.75" thickBot="1" x14ac:dyDescent="0.3"/>
    <row r="102" spans="1:13" s="4" customFormat="1" ht="24.95" customHeight="1" x14ac:dyDescent="0.25">
      <c r="A102" s="15" t="s">
        <v>37</v>
      </c>
      <c r="B102" s="16"/>
      <c r="C102" s="3"/>
      <c r="D102" s="15" t="s">
        <v>38</v>
      </c>
      <c r="E102" s="16"/>
    </row>
    <row r="103" spans="1:13" s="4" customFormat="1" ht="24.95" customHeight="1" x14ac:dyDescent="0.25">
      <c r="A103" s="7" t="s">
        <v>6</v>
      </c>
      <c r="B103" s="14" t="s">
        <v>43</v>
      </c>
      <c r="C103" s="3"/>
      <c r="D103" s="7" t="s">
        <v>6</v>
      </c>
      <c r="E103" s="14" t="s">
        <v>44</v>
      </c>
    </row>
    <row r="104" spans="1:13" s="4" customFormat="1" ht="24.95" customHeight="1" x14ac:dyDescent="0.25">
      <c r="A104" s="6" t="s">
        <v>5</v>
      </c>
      <c r="B104" s="5" t="s">
        <v>4</v>
      </c>
      <c r="C104" s="3"/>
      <c r="D104" s="6" t="s">
        <v>5</v>
      </c>
      <c r="E104" s="5" t="s">
        <v>4</v>
      </c>
    </row>
    <row r="105" spans="1:13" s="4" customFormat="1" ht="24.95" customHeight="1" x14ac:dyDescent="0.25">
      <c r="A105" s="8" t="s">
        <v>3</v>
      </c>
      <c r="B105" s="9">
        <v>78</v>
      </c>
      <c r="C105" s="3"/>
      <c r="D105" s="8" t="s">
        <v>3</v>
      </c>
      <c r="E105" s="9">
        <v>121</v>
      </c>
    </row>
    <row r="106" spans="1:13" ht="24.95" customHeight="1" x14ac:dyDescent="0.25">
      <c r="A106" s="10" t="s">
        <v>2</v>
      </c>
      <c r="B106" s="11">
        <v>12</v>
      </c>
      <c r="C106" s="3"/>
      <c r="D106" s="10" t="str">
        <f>A106</f>
        <v>Podíl hmotnosti prvotní suroviny na hmotnosti nového dílu v g:</v>
      </c>
      <c r="E106" s="11">
        <v>12</v>
      </c>
      <c r="H106"/>
      <c r="J106"/>
      <c r="K106"/>
      <c r="L106"/>
      <c r="M106"/>
    </row>
    <row r="107" spans="1:13" ht="25.5" x14ac:dyDescent="0.25">
      <c r="A107" s="10" t="s">
        <v>1</v>
      </c>
      <c r="B107" s="11">
        <v>66</v>
      </c>
      <c r="C107" s="3"/>
      <c r="D107" s="10" t="str">
        <f>A107</f>
        <v>Podíl hmotnosti druhotné suroviny na hmotnosti nové dílu v g:</v>
      </c>
      <c r="E107" s="11">
        <v>109</v>
      </c>
      <c r="H107"/>
      <c r="J107"/>
      <c r="K107"/>
      <c r="L107"/>
      <c r="M107"/>
    </row>
    <row r="108" spans="1:13" ht="26.25" thickBot="1" x14ac:dyDescent="0.3">
      <c r="A108" s="12" t="s">
        <v>0</v>
      </c>
      <c r="B108" s="13">
        <v>85</v>
      </c>
      <c r="C108" s="3"/>
      <c r="D108" s="12" t="s">
        <v>0</v>
      </c>
      <c r="E108" s="13">
        <v>90</v>
      </c>
      <c r="H108"/>
      <c r="J108"/>
      <c r="K108"/>
      <c r="L108"/>
      <c r="M108"/>
    </row>
    <row r="110" spans="1:13" ht="15.75" thickBot="1" x14ac:dyDescent="0.3"/>
    <row r="111" spans="1:13" s="4" customFormat="1" ht="24.95" customHeight="1" x14ac:dyDescent="0.25">
      <c r="A111" s="15" t="s">
        <v>39</v>
      </c>
      <c r="B111" s="16"/>
      <c r="C111" s="3"/>
      <c r="D111" s="15" t="s">
        <v>40</v>
      </c>
      <c r="E111" s="16"/>
    </row>
    <row r="112" spans="1:13" s="4" customFormat="1" ht="24.95" customHeight="1" x14ac:dyDescent="0.25">
      <c r="A112" s="7" t="s">
        <v>6</v>
      </c>
      <c r="B112" s="14" t="s">
        <v>45</v>
      </c>
      <c r="C112" s="3"/>
      <c r="D112" s="7" t="s">
        <v>6</v>
      </c>
      <c r="E112" s="14" t="s">
        <v>46</v>
      </c>
    </row>
    <row r="113" spans="1:13" s="4" customFormat="1" ht="24.95" customHeight="1" x14ac:dyDescent="0.25">
      <c r="A113" s="6" t="s">
        <v>5</v>
      </c>
      <c r="B113" s="5" t="s">
        <v>4</v>
      </c>
      <c r="C113" s="3"/>
      <c r="D113" s="6" t="s">
        <v>5</v>
      </c>
      <c r="E113" s="5" t="s">
        <v>4</v>
      </c>
    </row>
    <row r="114" spans="1:13" s="4" customFormat="1" ht="24.95" customHeight="1" x14ac:dyDescent="0.25">
      <c r="A114" s="8" t="s">
        <v>3</v>
      </c>
      <c r="B114" s="9">
        <v>184</v>
      </c>
      <c r="C114" s="3"/>
      <c r="D114" s="8" t="s">
        <v>3</v>
      </c>
      <c r="E114" s="9">
        <v>296</v>
      </c>
    </row>
    <row r="115" spans="1:13" ht="24.95" customHeight="1" x14ac:dyDescent="0.25">
      <c r="A115" s="10" t="s">
        <v>2</v>
      </c>
      <c r="B115" s="11">
        <v>18</v>
      </c>
      <c r="C115" s="3"/>
      <c r="D115" s="10" t="str">
        <f>A115</f>
        <v>Podíl hmotnosti prvotní suroviny na hmotnosti nového dílu v g:</v>
      </c>
      <c r="E115" s="11">
        <v>30</v>
      </c>
      <c r="H115"/>
      <c r="J115"/>
      <c r="K115"/>
      <c r="L115"/>
      <c r="M115"/>
    </row>
    <row r="116" spans="1:13" ht="25.5" x14ac:dyDescent="0.25">
      <c r="A116" s="10" t="s">
        <v>1</v>
      </c>
      <c r="B116" s="11">
        <v>166</v>
      </c>
      <c r="C116" s="3"/>
      <c r="D116" s="10" t="str">
        <f>A116</f>
        <v>Podíl hmotnosti druhotné suroviny na hmotnosti nové dílu v g:</v>
      </c>
      <c r="E116" s="11">
        <v>266</v>
      </c>
      <c r="H116"/>
      <c r="J116"/>
      <c r="K116"/>
      <c r="L116"/>
      <c r="M116"/>
    </row>
    <row r="117" spans="1:13" ht="26.25" thickBot="1" x14ac:dyDescent="0.3">
      <c r="A117" s="12" t="s">
        <v>0</v>
      </c>
      <c r="B117" s="13">
        <v>90</v>
      </c>
      <c r="C117" s="3"/>
      <c r="D117" s="12" t="s">
        <v>0</v>
      </c>
      <c r="E117" s="13">
        <v>90</v>
      </c>
      <c r="H117"/>
      <c r="J117"/>
      <c r="K117"/>
      <c r="L117"/>
      <c r="M117"/>
    </row>
  </sheetData>
  <mergeCells count="26">
    <mergeCell ref="A93:B93"/>
    <mergeCell ref="D93:E93"/>
    <mergeCell ref="A102:B102"/>
    <mergeCell ref="D102:E102"/>
    <mergeCell ref="A111:B111"/>
    <mergeCell ref="D111:E111"/>
    <mergeCell ref="A3:B3"/>
    <mergeCell ref="D3:E3"/>
    <mergeCell ref="A12:B12"/>
    <mergeCell ref="D12:E12"/>
    <mergeCell ref="A21:B21"/>
    <mergeCell ref="D21:E21"/>
    <mergeCell ref="A30:B30"/>
    <mergeCell ref="D30:E30"/>
    <mergeCell ref="A39:B39"/>
    <mergeCell ref="D39:E39"/>
    <mergeCell ref="A48:B48"/>
    <mergeCell ref="D48:E48"/>
    <mergeCell ref="A84:B84"/>
    <mergeCell ref="D84:E84"/>
    <mergeCell ref="A57:B57"/>
    <mergeCell ref="D57:E57"/>
    <mergeCell ref="A66:B66"/>
    <mergeCell ref="D66:E66"/>
    <mergeCell ref="A75:B75"/>
    <mergeCell ref="D75:E75"/>
  </mergeCells>
  <pageMargins left="0.7" right="0.7" top="0.78740157499999996" bottom="0.78740157499999996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37" sqref="F37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Erste Grantika Advisory,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Marek Vrtěl</dc:creator>
  <cp:lastModifiedBy>Iveta Prášková</cp:lastModifiedBy>
  <cp:lastPrinted>2024-07-04T14:26:53Z</cp:lastPrinted>
  <dcterms:created xsi:type="dcterms:W3CDTF">2024-02-14T15:24:40Z</dcterms:created>
  <dcterms:modified xsi:type="dcterms:W3CDTF">2024-07-04T14:26:56Z</dcterms:modified>
</cp:coreProperties>
</file>